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/Desktop/t/Scena Unita/valutazione progetti/"/>
    </mc:Choice>
  </mc:AlternateContent>
  <xr:revisionPtr revIDLastSave="0" documentId="13_ncr:1_{564C807E-9E5A-C442-97B6-7090B42B0EE6}" xr6:coauthVersionLast="45" xr6:coauthVersionMax="45" xr10:uidLastSave="{00000000-0000-0000-0000-000000000000}"/>
  <bookViews>
    <workbookView xWindow="-51060" yWindow="-7140" windowWidth="49620" windowHeight="27900" activeTab="1" xr2:uid="{00000000-000D-0000-FFFF-FFFF00000000}"/>
  </bookViews>
  <sheets>
    <sheet name="ISTRUZIONI" sheetId="9" r:id="rId1"/>
    <sheet name="Costi" sheetId="1" r:id="rId2"/>
    <sheet name="Entrate" sheetId="10" r:id="rId3"/>
    <sheet name="riferimenti" sheetId="7" state="hidden" r:id="rId4"/>
  </sheets>
  <calcPr calcId="191029"/>
</workbook>
</file>

<file path=xl/calcChain.xml><?xml version="1.0" encoding="utf-8"?>
<calcChain xmlns="http://schemas.openxmlformats.org/spreadsheetml/2006/main">
  <c r="B19" i="10" l="1"/>
  <c r="C5" i="10"/>
  <c r="C4" i="10"/>
  <c r="C3" i="10"/>
  <c r="O33" i="1"/>
  <c r="O30" i="1"/>
  <c r="O27" i="1"/>
  <c r="O24" i="1"/>
  <c r="O49" i="1"/>
  <c r="O34" i="1"/>
  <c r="O35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8" i="1"/>
  <c r="O29" i="1"/>
  <c r="O31" i="1"/>
  <c r="O32" i="1"/>
  <c r="O36" i="1"/>
  <c r="O37" i="1"/>
  <c r="P41" i="1"/>
  <c r="O39" i="1" l="1"/>
  <c r="O50" i="1" s="1"/>
  <c r="P50" i="1" s="1"/>
  <c r="O44" i="1" l="1"/>
  <c r="P44" i="1" s="1"/>
</calcChain>
</file>

<file path=xl/sharedStrings.xml><?xml version="1.0" encoding="utf-8"?>
<sst xmlns="http://schemas.openxmlformats.org/spreadsheetml/2006/main" count="134" uniqueCount="92">
  <si>
    <t>Importo Complessivo</t>
  </si>
  <si>
    <t>nr.</t>
  </si>
  <si>
    <t>DESCRIZIONE VOCI DI SPESA</t>
  </si>
  <si>
    <t>TOTALE</t>
  </si>
  <si>
    <t>LEGENDA</t>
  </si>
  <si>
    <t>Area</t>
  </si>
  <si>
    <t>Scena Unita - Bando Progetti</t>
  </si>
  <si>
    <t>1. Evento, rassegna, festival, format</t>
  </si>
  <si>
    <t>2. Riqualificazione infrastrutturale</t>
  </si>
  <si>
    <t>3. Innovazione di processo</t>
  </si>
  <si>
    <t>Tipologia</t>
  </si>
  <si>
    <t>AREE di riferimento</t>
  </si>
  <si>
    <t>TIPOLOGIE delle voci di spesa previste</t>
  </si>
  <si>
    <t>Tipologia della spesa</t>
  </si>
  <si>
    <t>ALLEGATO B - COSTI del progetto</t>
  </si>
  <si>
    <t>Titolo del progetto</t>
  </si>
  <si>
    <t>Area di intervento</t>
  </si>
  <si>
    <t>Organizzazione proponente / soggetto capofila</t>
  </si>
  <si>
    <t>% DEL CONTRIBUTO RICHIESTO</t>
  </si>
  <si>
    <t>ISTRUZIONI PER LA COMPILAZIONE</t>
  </si>
  <si>
    <t>Le celle in grigio sono da compilare a cura dell'utente</t>
  </si>
  <si>
    <t>Inserire il titolo del progetto</t>
  </si>
  <si>
    <t>Selezionare dall'elenco l'area di intervento</t>
  </si>
  <si>
    <t>Mettere il nome dell'organizzazione proponente / capofila</t>
  </si>
  <si>
    <t>Numero progressivo della voce di spesa</t>
  </si>
  <si>
    <t>Selezionare dall'elengo la tipologia della spesa</t>
  </si>
  <si>
    <t>Mettere la descrizione della spesa prevista</t>
  </si>
  <si>
    <t>Indicare l'importo del costo a carico del primo partner</t>
  </si>
  <si>
    <t>Indicare l'importo del costo a carico del soggetto capofila</t>
  </si>
  <si>
    <t>Indicare l'importo del costo a carico del secondo partner</t>
  </si>
  <si>
    <t>Indicare l'importo del costo a carico del terzo partner</t>
  </si>
  <si>
    <t>Indicare l'importo del costo a carico del quarto partner</t>
  </si>
  <si>
    <t>Indicare l'importo del costo a carico del quinto partner</t>
  </si>
  <si>
    <t>Totale del costo previsto per la tipologia di spesa</t>
  </si>
  <si>
    <t>NON MODIFICARE</t>
  </si>
  <si>
    <t>FORMULA AUTOMATICA. NON MODIFICARE</t>
  </si>
  <si>
    <t>Il totale dei costi del progetto è calcolato in automatico. NON MODIFICARE</t>
  </si>
  <si>
    <t>Inserire il contributo richiesto. Il contributo richiesto deve essere compreso tra 5.000 e 30.000 Euro</t>
  </si>
  <si>
    <t>FORMULA AUTOMATICA. NON MODIFICARE. La percentuale del contributo non può essere superiore al 50%</t>
  </si>
  <si>
    <t>CONTRIBUTO A FONDO PERDUTO RICHIESTO RICHIESTO</t>
  </si>
  <si>
    <t>IMPORTO SOGGETTO CAPOFILA</t>
  </si>
  <si>
    <t>IMPORTO PARTNER N.1</t>
  </si>
  <si>
    <t>IMPORTO PARTNER N. 2</t>
  </si>
  <si>
    <t>IMPORTO PARTNER N. 3</t>
  </si>
  <si>
    <t>IMPORTO PARTNER N. 4</t>
  </si>
  <si>
    <t>IMPORTO PARTNER N. 5</t>
  </si>
  <si>
    <t>il contributo richiesto deve essere compreso tra 5.000 e 30.000 euro</t>
  </si>
  <si>
    <t>la % del contributo richiesto non può essere superiore al 50% del totale dei costi del progetto</t>
  </si>
  <si>
    <t>COMPILARE SOLO LE CELLE IN GIALLO</t>
  </si>
  <si>
    <t>Costi amministrativi (diritti d'autore e diritti connessi / licenze, permessi)</t>
  </si>
  <si>
    <t>Software</t>
  </si>
  <si>
    <t>Hardware</t>
  </si>
  <si>
    <t>Materiale audio / video</t>
  </si>
  <si>
    <t>Arredi</t>
  </si>
  <si>
    <t>Costi edili di ristrutturazione</t>
  </si>
  <si>
    <t>Allestimenti tecnici</t>
  </si>
  <si>
    <t>Allestimenti scenografici</t>
  </si>
  <si>
    <t>Costi artistici (performer e contenuti multimediali)</t>
  </si>
  <si>
    <t>Spese di comunicazione</t>
  </si>
  <si>
    <t>Personale di sicurezza</t>
  </si>
  <si>
    <t>Personale di pulizie</t>
  </si>
  <si>
    <t>Dispositivi di Protezione</t>
  </si>
  <si>
    <t>Altri costi</t>
  </si>
  <si>
    <t>Investimenti per aggiornamento professionale</t>
  </si>
  <si>
    <t>Produzione audio 7 video</t>
  </si>
  <si>
    <t>Viaggi, trasferte e spese logistiche</t>
  </si>
  <si>
    <t>Piano anti contagio / covid manager e messa in sicurezza eventi e locali</t>
  </si>
  <si>
    <t>Streaming / Piattaforme</t>
  </si>
  <si>
    <t>Tamponi e sicurezza sanitaria</t>
  </si>
  <si>
    <t>ATTENZIONE!!!!</t>
  </si>
  <si>
    <r>
      <t>Il totale delle spese riferite alla tipologia: "</t>
    </r>
    <r>
      <rPr>
        <b/>
        <sz val="28"/>
        <color rgb="FFFF0000"/>
        <rFont val="Calibri (Body)"/>
      </rPr>
      <t>Altri cost</t>
    </r>
    <r>
      <rPr>
        <b/>
        <sz val="28"/>
        <color rgb="FFFF0000"/>
        <rFont val="Calibri"/>
        <family val="2"/>
        <scheme val="minor"/>
      </rPr>
      <t>i</t>
    </r>
    <r>
      <rPr>
        <sz val="28"/>
        <color theme="1"/>
        <rFont val="Calibri"/>
        <family val="2"/>
        <scheme val="minor"/>
      </rPr>
      <t>" non deve superare il 20% dei costi totali del progetto</t>
    </r>
  </si>
  <si>
    <t>TOTALE tipologia delle spese previste per:</t>
  </si>
  <si>
    <t>% altri costi rispetto al totale dei costi del progetto</t>
  </si>
  <si>
    <t>La % degli "Altri costi" previsti nel progetto deve essere inferiore al 20%</t>
  </si>
  <si>
    <t>ALLEGATO B - ENTRATE del progetto</t>
  </si>
  <si>
    <t>FONTE DI ENTRATA</t>
  </si>
  <si>
    <t>PREVENTIVO</t>
  </si>
  <si>
    <t>Bando Scena Unita</t>
  </si>
  <si>
    <t>Contributi da enti pubblici ( specificare)</t>
  </si>
  <si>
    <t>Contributi da enti privati (specificare)</t>
  </si>
  <si>
    <t>Risorse proprie (quote associative, erogazioni liberali, quote di iscrizione…)</t>
  </si>
  <si>
    <t>Entrate commerciali (sponsorizzazioni, introiti da bigliettyeria, vendita…)</t>
  </si>
  <si>
    <t>Altro….. Specificare....</t>
  </si>
  <si>
    <r>
      <t xml:space="preserve">Compilare entrambi i fogli relativi ai </t>
    </r>
    <r>
      <rPr>
        <sz val="28"/>
        <color rgb="FFFF0000"/>
        <rFont val="Calibri (Body)"/>
      </rPr>
      <t>Costi</t>
    </r>
    <r>
      <rPr>
        <sz val="28"/>
        <color theme="1"/>
        <rFont val="Calibri"/>
        <family val="2"/>
        <scheme val="minor"/>
      </rPr>
      <t xml:space="preserve"> e alle </t>
    </r>
    <r>
      <rPr>
        <sz val="28"/>
        <color rgb="FFFF0000"/>
        <rFont val="Calibri (Body)"/>
      </rPr>
      <t>Entrate</t>
    </r>
    <r>
      <rPr>
        <sz val="28"/>
        <color theme="1"/>
        <rFont val="Calibri"/>
        <family val="2"/>
        <scheme val="minor"/>
      </rPr>
      <t xml:space="preserve"> previste</t>
    </r>
  </si>
  <si>
    <t>Costi amministrativi (segreteria, diritti d'autore e diritti connessi / licenze, permessi)</t>
  </si>
  <si>
    <t>Personale tecnico</t>
  </si>
  <si>
    <t>Costi artistici (direzione, performer e contenuti multimediali)</t>
  </si>
  <si>
    <t>IMPORTO PARTNER N. 6</t>
  </si>
  <si>
    <t>IMPORTO PARTNER N. 7</t>
  </si>
  <si>
    <t>IMPORTO PARTNER N. 8</t>
  </si>
  <si>
    <t>IMPORTO PARTNER N. 9</t>
  </si>
  <si>
    <t>IMPORTO PARTNER N.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</si>
</sst>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\ #,##0.00"/>
    <numFmt numFmtId="165" formatCode="&quot;€&quot;#,##0.00"/>
    <numFmt numFmtId="166" formatCode="0.0%"/>
    <numFmt numFmtId="167" formatCode="0.000%"/>
  </numFmts>
  <fonts count="38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entury Gothic"/>
      <family val="1"/>
    </font>
    <font>
      <b/>
      <sz val="16"/>
      <color rgb="FF53749F"/>
      <name val="Century Gothic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rebuchet MS"/>
      <family val="2"/>
    </font>
    <font>
      <b/>
      <sz val="8"/>
      <color theme="0"/>
      <name val="Trebuchet MS"/>
      <family val="2"/>
    </font>
    <font>
      <sz val="8"/>
      <color theme="0"/>
      <name val="Trebuchet MS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FF0000"/>
      <name val="Century Gothic"/>
      <family val="1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FF0000"/>
      <name val="Calibri (Body)"/>
    </font>
    <font>
      <b/>
      <sz val="2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Century Gothic"/>
      <family val="1"/>
    </font>
    <font>
      <sz val="14"/>
      <color theme="1"/>
      <name val="Trebuchet MS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Century Gothic"/>
      <family val="1"/>
    </font>
    <font>
      <b/>
      <sz val="14"/>
      <color theme="1"/>
      <name val="Trebuchet MS"/>
      <family val="2"/>
    </font>
    <font>
      <sz val="14"/>
      <color rgb="FF0000FF"/>
      <name val="Trebuchet MS"/>
      <family val="2"/>
    </font>
    <font>
      <sz val="28"/>
      <color rgb="FFFF000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53749F"/>
        <bgColor indexed="64"/>
      </patternFill>
    </fill>
    <fill>
      <patternFill patternType="solid">
        <fgColor rgb="FF628EC9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53749F"/>
      </left>
      <right/>
      <top style="thick">
        <color rgb="FF53749F"/>
      </top>
      <bottom/>
      <diagonal/>
    </border>
    <border>
      <left/>
      <right/>
      <top style="thick">
        <color rgb="FF53749F"/>
      </top>
      <bottom/>
      <diagonal/>
    </border>
    <border>
      <left/>
      <right style="thick">
        <color rgb="FF53749F"/>
      </right>
      <top style="thick">
        <color rgb="FF53749F"/>
      </top>
      <bottom/>
      <diagonal/>
    </border>
    <border>
      <left style="thick">
        <color rgb="FF53749F"/>
      </left>
      <right/>
      <top/>
      <bottom/>
      <diagonal/>
    </border>
    <border>
      <left/>
      <right style="thick">
        <color rgb="FF53749F"/>
      </right>
      <top/>
      <bottom/>
      <diagonal/>
    </border>
    <border>
      <left style="thick">
        <color rgb="FF53749F"/>
      </left>
      <right/>
      <top/>
      <bottom style="thick">
        <color rgb="FF53749F"/>
      </bottom>
      <diagonal/>
    </border>
    <border>
      <left/>
      <right/>
      <top/>
      <bottom style="thick">
        <color rgb="FF53749F"/>
      </bottom>
      <diagonal/>
    </border>
    <border>
      <left/>
      <right style="thick">
        <color rgb="FF53749F"/>
      </right>
      <top/>
      <bottom style="thick">
        <color rgb="FF53749F"/>
      </bottom>
      <diagonal/>
    </border>
    <border>
      <left style="thick">
        <color rgb="FF5A1B19"/>
      </left>
      <right/>
      <top style="thick">
        <color rgb="FF5A1B19"/>
      </top>
      <bottom/>
      <diagonal/>
    </border>
    <border>
      <left/>
      <right/>
      <top style="thick">
        <color rgb="FF5A1B19"/>
      </top>
      <bottom/>
      <diagonal/>
    </border>
    <border>
      <left/>
      <right style="thick">
        <color rgb="FF5A1B19"/>
      </right>
      <top style="thick">
        <color rgb="FF5A1B19"/>
      </top>
      <bottom/>
      <diagonal/>
    </border>
    <border>
      <left style="thick">
        <color rgb="FF5A1B19"/>
      </left>
      <right/>
      <top/>
      <bottom/>
      <diagonal/>
    </border>
    <border>
      <left/>
      <right style="thick">
        <color rgb="FF5A1B1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28EC9"/>
      </left>
      <right/>
      <top style="medium">
        <color rgb="FF628EC9"/>
      </top>
      <bottom/>
      <diagonal/>
    </border>
    <border>
      <left/>
      <right/>
      <top style="medium">
        <color rgb="FF628EC9"/>
      </top>
      <bottom/>
      <diagonal/>
    </border>
    <border>
      <left/>
      <right style="medium">
        <color rgb="FF628EC9"/>
      </right>
      <top style="medium">
        <color rgb="FF628EC9"/>
      </top>
      <bottom/>
      <diagonal/>
    </border>
    <border>
      <left style="medium">
        <color rgb="FF628EC9"/>
      </left>
      <right/>
      <top/>
      <bottom style="medium">
        <color rgb="FF628EC9"/>
      </bottom>
      <diagonal/>
    </border>
    <border>
      <left/>
      <right/>
      <top/>
      <bottom style="medium">
        <color rgb="FF628EC9"/>
      </bottom>
      <diagonal/>
    </border>
    <border>
      <left/>
      <right style="medium">
        <color rgb="FF628EC9"/>
      </right>
      <top/>
      <bottom style="medium">
        <color rgb="FF628EC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3" fontId="2" fillId="0" borderId="0" xfId="2" applyNumberFormat="1" applyFont="1" applyAlignment="1">
      <alignment vertical="center"/>
    </xf>
    <xf numFmtId="3" fontId="2" fillId="0" borderId="0" xfId="1" quotePrefix="1" applyNumberFormat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5" fillId="0" borderId="0" xfId="0" applyFont="1"/>
    <xf numFmtId="0" fontId="8" fillId="0" borderId="0" xfId="2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166" fontId="0" fillId="0" borderId="0" xfId="0" applyNumberFormat="1"/>
    <xf numFmtId="0" fontId="15" fillId="0" borderId="0" xfId="0" applyFont="1"/>
    <xf numFmtId="0" fontId="18" fillId="2" borderId="7" xfId="0" applyFont="1" applyFill="1" applyBorder="1" applyAlignment="1">
      <alignment horizontal="left" vertical="center"/>
    </xf>
    <xf numFmtId="0" fontId="19" fillId="2" borderId="8" xfId="2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top"/>
    </xf>
    <xf numFmtId="0" fontId="0" fillId="0" borderId="20" xfId="0" applyBorder="1"/>
    <xf numFmtId="0" fontId="5" fillId="0" borderId="21" xfId="0" applyFont="1" applyBorder="1"/>
    <xf numFmtId="0" fontId="0" fillId="0" borderId="21" xfId="0" applyBorder="1"/>
    <xf numFmtId="0" fontId="5" fillId="0" borderId="21" xfId="0" applyFont="1" applyFill="1" applyBorder="1"/>
    <xf numFmtId="0" fontId="0" fillId="0" borderId="22" xfId="0" applyBorder="1"/>
    <xf numFmtId="0" fontId="22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23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26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0" fontId="26" fillId="0" borderId="0" xfId="0" applyFont="1" applyBorder="1"/>
    <xf numFmtId="0" fontId="26" fillId="0" borderId="0" xfId="0" quotePrefix="1" applyFont="1" applyAlignment="1">
      <alignment horizontal="right"/>
    </xf>
    <xf numFmtId="10" fontId="26" fillId="0" borderId="0" xfId="0" applyNumberFormat="1" applyFont="1" applyAlignment="1">
      <alignment horizontal="center"/>
    </xf>
    <xf numFmtId="0" fontId="4" fillId="5" borderId="2" xfId="2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8" fillId="0" borderId="0" xfId="2" applyFont="1" applyBorder="1" applyAlignment="1" applyProtection="1">
      <alignment horizontal="center" vertical="center"/>
    </xf>
    <xf numFmtId="3" fontId="2" fillId="0" borderId="0" xfId="1" quotePrefix="1" applyNumberFormat="1" applyFont="1" applyFill="1" applyBorder="1" applyAlignment="1" applyProtection="1">
      <alignment horizontal="left" vertical="center"/>
    </xf>
    <xf numFmtId="0" fontId="11" fillId="4" borderId="1" xfId="2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/>
    </xf>
    <xf numFmtId="165" fontId="29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left" vertical="center"/>
    </xf>
    <xf numFmtId="0" fontId="31" fillId="2" borderId="8" xfId="2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164" fontId="29" fillId="0" borderId="2" xfId="2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left" vertical="center"/>
    </xf>
    <xf numFmtId="0" fontId="34" fillId="2" borderId="8" xfId="2" applyFont="1" applyFill="1" applyBorder="1" applyAlignment="1">
      <alignment horizontal="center" vertical="center"/>
    </xf>
    <xf numFmtId="0" fontId="26" fillId="5" borderId="2" xfId="0" applyFont="1" applyFill="1" applyBorder="1" applyAlignment="1" applyProtection="1">
      <alignment horizontal="left"/>
      <protection locked="0"/>
    </xf>
    <xf numFmtId="0" fontId="35" fillId="5" borderId="2" xfId="2" applyFont="1" applyFill="1" applyBorder="1" applyAlignment="1" applyProtection="1">
      <alignment horizontal="left" vertical="center" wrapText="1"/>
      <protection locked="0"/>
    </xf>
    <xf numFmtId="164" fontId="32" fillId="5" borderId="2" xfId="2" applyNumberFormat="1" applyFont="1" applyFill="1" applyBorder="1" applyAlignment="1" applyProtection="1">
      <alignment horizontal="center" vertical="center" wrapText="1"/>
      <protection locked="0"/>
    </xf>
    <xf numFmtId="0" fontId="35" fillId="5" borderId="1" xfId="2" applyFont="1" applyFill="1" applyBorder="1" applyAlignment="1" applyProtection="1">
      <alignment horizontal="left" vertical="center" wrapText="1"/>
      <protection locked="0"/>
    </xf>
    <xf numFmtId="3" fontId="36" fillId="5" borderId="1" xfId="1" applyNumberFormat="1" applyFont="1" applyFill="1" applyBorder="1" applyAlignment="1" applyProtection="1">
      <alignment horizontal="left" vertical="center"/>
      <protection locked="0"/>
    </xf>
    <xf numFmtId="0" fontId="26" fillId="5" borderId="1" xfId="0" applyFont="1" applyFill="1" applyBorder="1" applyAlignment="1" applyProtection="1">
      <alignment horizontal="left"/>
      <protection locked="0"/>
    </xf>
    <xf numFmtId="164" fontId="26" fillId="0" borderId="1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18" fillId="2" borderId="12" xfId="0" applyFont="1" applyFill="1" applyBorder="1" applyAlignment="1">
      <alignment horizontal="left" vertical="center"/>
    </xf>
    <xf numFmtId="0" fontId="20" fillId="2" borderId="13" xfId="0" applyFont="1" applyFill="1" applyBorder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3" fillId="2" borderId="1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vertical="center"/>
    </xf>
    <xf numFmtId="0" fontId="33" fillId="2" borderId="12" xfId="0" applyFont="1" applyFill="1" applyBorder="1" applyAlignment="1">
      <alignment horizontal="left" vertical="center"/>
    </xf>
    <xf numFmtId="0" fontId="27" fillId="2" borderId="13" xfId="0" applyFont="1" applyFill="1" applyBorder="1" applyAlignment="1">
      <alignment vertical="center"/>
    </xf>
    <xf numFmtId="0" fontId="8" fillId="5" borderId="7" xfId="2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8" fillId="5" borderId="10" xfId="2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30" fillId="2" borderId="12" xfId="0" applyFont="1" applyFill="1" applyBorder="1" applyAlignment="1" applyProtection="1">
      <alignment horizontal="left" vertical="center"/>
    </xf>
    <xf numFmtId="0" fontId="28" fillId="2" borderId="13" xfId="0" applyFont="1" applyFill="1" applyBorder="1" applyAlignment="1" applyProtection="1">
      <alignment vertical="center"/>
    </xf>
    <xf numFmtId="0" fontId="8" fillId="2" borderId="12" xfId="2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7" fillId="3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30" fillId="2" borderId="10" xfId="0" applyFont="1" applyFill="1" applyBorder="1" applyAlignment="1" applyProtection="1">
      <alignment horizontal="left" vertical="center"/>
    </xf>
    <xf numFmtId="0" fontId="28" fillId="2" borderId="0" xfId="0" applyFont="1" applyFill="1" applyBorder="1" applyAlignment="1" applyProtection="1">
      <alignment vertical="center"/>
    </xf>
    <xf numFmtId="0" fontId="8" fillId="2" borderId="10" xfId="2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</cellXfs>
  <cellStyles count="3">
    <cellStyle name="Comma" xfId="1" builtinId="3"/>
    <cellStyle name="Normal" xfId="0" builtinId="0"/>
    <cellStyle name="Normal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28EC9"/>
      <color rgb="FF496995"/>
      <color rgb="FF53749F"/>
      <color rgb="FF172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177800</xdr:rowOff>
    </xdr:from>
    <xdr:to>
      <xdr:col>7</xdr:col>
      <xdr:colOff>774700</xdr:colOff>
      <xdr:row>17</xdr:row>
      <xdr:rowOff>127000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9EFEBC4-B915-3147-8155-42FE5100C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65700" y="3213100"/>
          <a:ext cx="4076700" cy="2590800"/>
        </a:xfrm>
        <a:prstGeom prst="rect">
          <a:avLst/>
        </a:prstGeom>
      </xdr:spPr>
    </xdr:pic>
    <xdr:clientData/>
  </xdr:twoCellAnchor>
  <xdr:twoCellAnchor editAs="oneCell">
    <xdr:from>
      <xdr:col>3</xdr:col>
      <xdr:colOff>50799</xdr:colOff>
      <xdr:row>5</xdr:row>
      <xdr:rowOff>38100</xdr:rowOff>
    </xdr:from>
    <xdr:to>
      <xdr:col>19</xdr:col>
      <xdr:colOff>685800</xdr:colOff>
      <xdr:row>8</xdr:row>
      <xdr:rowOff>50266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0D9175-833F-E546-8A9E-4E030DFD8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8699" y="1727200"/>
          <a:ext cx="13843001" cy="1028166"/>
        </a:xfrm>
        <a:prstGeom prst="rect">
          <a:avLst/>
        </a:prstGeom>
      </xdr:spPr>
    </xdr:pic>
    <xdr:clientData/>
  </xdr:twoCellAnchor>
  <xdr:twoCellAnchor>
    <xdr:from>
      <xdr:col>2</xdr:col>
      <xdr:colOff>5321300</xdr:colOff>
      <xdr:row>5</xdr:row>
      <xdr:rowOff>152400</xdr:rowOff>
    </xdr:from>
    <xdr:to>
      <xdr:col>19</xdr:col>
      <xdr:colOff>342900</xdr:colOff>
      <xdr:row>6</xdr:row>
      <xdr:rowOff>190500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BC58EE5-39D4-564B-8409-BCF706F450F0}"/>
            </a:ext>
          </a:extLst>
        </xdr:cNvPr>
        <xdr:cNvCxnSpPr/>
      </xdr:nvCxnSpPr>
      <xdr:spPr>
        <a:xfrm>
          <a:off x="11506200" y="1841500"/>
          <a:ext cx="14452600" cy="368300"/>
        </a:xfrm>
        <a:prstGeom prst="straightConnector1">
          <a:avLst/>
        </a:prstGeom>
        <a:ln w="698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5283200</xdr:colOff>
      <xdr:row>5</xdr:row>
      <xdr:rowOff>165100</xdr:rowOff>
    </xdr:from>
    <xdr:to>
      <xdr:col>6</xdr:col>
      <xdr:colOff>241300</xdr:colOff>
      <xdr:row>7</xdr:row>
      <xdr:rowOff>266700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24AD0264-5A73-F849-B3DF-0877D9801F26}"/>
            </a:ext>
          </a:extLst>
        </xdr:cNvPr>
        <xdr:cNvCxnSpPr/>
      </xdr:nvCxnSpPr>
      <xdr:spPr>
        <a:xfrm>
          <a:off x="11468100" y="1854200"/>
          <a:ext cx="3657600" cy="774700"/>
        </a:xfrm>
        <a:prstGeom prst="straightConnector1">
          <a:avLst/>
        </a:prstGeom>
        <a:ln w="698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5461000</xdr:colOff>
      <xdr:row>10</xdr:row>
      <xdr:rowOff>165100</xdr:rowOff>
    </xdr:from>
    <xdr:to>
      <xdr:col>7</xdr:col>
      <xdr:colOff>368300</xdr:colOff>
      <xdr:row>11</xdr:row>
      <xdr:rowOff>190500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31574F0D-7AD0-3E4F-A43C-6B43ECB7FC30}"/>
            </a:ext>
          </a:extLst>
        </xdr:cNvPr>
        <xdr:cNvCxnSpPr/>
      </xdr:nvCxnSpPr>
      <xdr:spPr>
        <a:xfrm>
          <a:off x="14947900" y="3530600"/>
          <a:ext cx="6388100" cy="355600"/>
        </a:xfrm>
        <a:prstGeom prst="straightConnector1">
          <a:avLst/>
        </a:prstGeom>
        <a:ln w="698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5461000</xdr:colOff>
      <xdr:row>10</xdr:row>
      <xdr:rowOff>165100</xdr:rowOff>
    </xdr:from>
    <xdr:to>
      <xdr:col>3</xdr:col>
      <xdr:colOff>393700</xdr:colOff>
      <xdr:row>13</xdr:row>
      <xdr:rowOff>63500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BEB33FA-349A-AF46-81F7-146915D23C54}"/>
            </a:ext>
          </a:extLst>
        </xdr:cNvPr>
        <xdr:cNvCxnSpPr/>
      </xdr:nvCxnSpPr>
      <xdr:spPr>
        <a:xfrm>
          <a:off x="14947900" y="3530600"/>
          <a:ext cx="3111500" cy="889000"/>
        </a:xfrm>
        <a:prstGeom prst="straightConnector1">
          <a:avLst/>
        </a:prstGeom>
        <a:ln w="698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25400</xdr:colOff>
      <xdr:row>20</xdr:row>
      <xdr:rowOff>152400</xdr:rowOff>
    </xdr:from>
    <xdr:to>
      <xdr:col>1</xdr:col>
      <xdr:colOff>6049266</xdr:colOff>
      <xdr:row>24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528072-2035-7142-8CAA-C423C04AE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819900"/>
          <a:ext cx="936396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9D1D-B550-F24B-B505-0CAC0949AEA2}">
  <dimension ref="A1:C33"/>
  <sheetViews>
    <sheetView workbookViewId="0">
      <selection activeCell="A33" sqref="A33"/>
    </sheetView>
  </sheetViews>
  <sheetFormatPr baseColWidth="10" defaultRowHeight="26"/>
  <cols>
    <col min="1" max="1" width="43.83203125" style="26" customWidth="1"/>
    <col min="2" max="2" width="80.6640625" style="26" customWidth="1"/>
    <col min="3" max="3" width="107.33203125" style="26" customWidth="1"/>
    <col min="4" max="16384" width="10.83203125" style="26"/>
  </cols>
  <sheetData>
    <row r="1" spans="1:3" ht="27" thickTop="1">
      <c r="A1" s="72" t="s">
        <v>19</v>
      </c>
      <c r="B1" s="73"/>
      <c r="C1" s="74"/>
    </row>
    <row r="2" spans="1:3">
      <c r="A2" s="75" t="s">
        <v>48</v>
      </c>
      <c r="B2" s="76"/>
      <c r="C2" s="77"/>
    </row>
    <row r="3" spans="1:3">
      <c r="A3" s="26" t="s">
        <v>20</v>
      </c>
    </row>
    <row r="4" spans="1:3" ht="27" thickBot="1"/>
    <row r="5" spans="1:3" ht="27" thickTop="1">
      <c r="A5" s="27" t="s">
        <v>15</v>
      </c>
      <c r="B5" s="28"/>
      <c r="C5" s="26" t="s">
        <v>21</v>
      </c>
    </row>
    <row r="6" spans="1:3">
      <c r="A6" s="78" t="s">
        <v>16</v>
      </c>
      <c r="B6" s="79"/>
      <c r="C6" s="26" t="s">
        <v>22</v>
      </c>
    </row>
    <row r="7" spans="1:3" ht="27" thickBot="1">
      <c r="A7" s="80" t="s">
        <v>17</v>
      </c>
      <c r="B7" s="81"/>
      <c r="C7" s="26" t="s">
        <v>23</v>
      </c>
    </row>
    <row r="8" spans="1:3" ht="27" thickTop="1"/>
    <row r="10" spans="1:3">
      <c r="A10" s="26" t="s">
        <v>1</v>
      </c>
      <c r="B10" s="26" t="s">
        <v>24</v>
      </c>
      <c r="C10" s="26" t="s">
        <v>34</v>
      </c>
    </row>
    <row r="11" spans="1:3">
      <c r="A11" s="26" t="s">
        <v>13</v>
      </c>
      <c r="B11" s="26" t="s">
        <v>13</v>
      </c>
      <c r="C11" s="26" t="s">
        <v>25</v>
      </c>
    </row>
    <row r="12" spans="1:3">
      <c r="A12" s="26" t="s">
        <v>2</v>
      </c>
      <c r="B12" s="26" t="s">
        <v>26</v>
      </c>
    </row>
    <row r="13" spans="1:3">
      <c r="A13" s="26" t="s">
        <v>40</v>
      </c>
      <c r="B13" s="26" t="s">
        <v>28</v>
      </c>
    </row>
    <row r="14" spans="1:3">
      <c r="A14" s="26" t="s">
        <v>41</v>
      </c>
      <c r="B14" s="26" t="s">
        <v>27</v>
      </c>
    </row>
    <row r="15" spans="1:3">
      <c r="A15" s="26" t="s">
        <v>42</v>
      </c>
      <c r="B15" s="26" t="s">
        <v>29</v>
      </c>
    </row>
    <row r="16" spans="1:3">
      <c r="A16" s="26" t="s">
        <v>43</v>
      </c>
      <c r="B16" s="26" t="s">
        <v>30</v>
      </c>
    </row>
    <row r="17" spans="1:3">
      <c r="A17" s="26" t="s">
        <v>44</v>
      </c>
      <c r="B17" s="26" t="s">
        <v>31</v>
      </c>
    </row>
    <row r="18" spans="1:3">
      <c r="A18" s="26" t="s">
        <v>45</v>
      </c>
      <c r="B18" s="26" t="s">
        <v>32</v>
      </c>
    </row>
    <row r="19" spans="1:3">
      <c r="A19" s="26" t="s">
        <v>0</v>
      </c>
      <c r="B19" s="26" t="s">
        <v>33</v>
      </c>
      <c r="C19" s="26" t="s">
        <v>35</v>
      </c>
    </row>
    <row r="21" spans="1:3">
      <c r="C21" s="26" t="s">
        <v>36</v>
      </c>
    </row>
    <row r="23" spans="1:3">
      <c r="C23" s="26" t="s">
        <v>37</v>
      </c>
    </row>
    <row r="25" spans="1:3">
      <c r="C25" s="26" t="s">
        <v>38</v>
      </c>
    </row>
    <row r="28" spans="1:3" ht="27" thickBot="1"/>
    <row r="29" spans="1:3" ht="37">
      <c r="A29" s="35" t="s">
        <v>69</v>
      </c>
      <c r="B29" s="36"/>
      <c r="C29" s="37"/>
    </row>
    <row r="30" spans="1:3" ht="38" thickBot="1">
      <c r="A30" s="38" t="s">
        <v>70</v>
      </c>
      <c r="B30" s="39"/>
      <c r="C30" s="40"/>
    </row>
    <row r="31" spans="1:3" ht="27" thickBot="1"/>
    <row r="32" spans="1:3" ht="37">
      <c r="A32" s="35" t="s">
        <v>69</v>
      </c>
      <c r="B32" s="36"/>
      <c r="C32" s="37"/>
    </row>
    <row r="33" spans="1:3" ht="38" thickBot="1">
      <c r="A33" s="38" t="s">
        <v>83</v>
      </c>
      <c r="B33" s="39"/>
      <c r="C33" s="40"/>
    </row>
  </sheetData>
  <sheetProtection algorithmName="SHA-512" hashValue="eTZRC0hhN0HmUFFbGYcd5Zvlte0KVEb+dFa36do2UULDzs4QzaE6UuhTcZUoiL0JJEKupMVSL1oQy18hHXNKcg==" saltValue="AwOn0TIVnYQVOAvIV0CNTA==" spinCount="100000" sheet="1" objects="1" scenarios="1"/>
  <mergeCells count="4">
    <mergeCell ref="A1:C1"/>
    <mergeCell ref="A2:C2"/>
    <mergeCell ref="A6:B6"/>
    <mergeCell ref="A7:B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zoomScale="160" zoomScaleNormal="160" workbookViewId="0">
      <pane ySplit="7" topLeftCell="A8" activePane="bottomLeft" state="frozen"/>
      <selection pane="bottomLeft" activeCell="B8" sqref="B8"/>
    </sheetView>
  </sheetViews>
  <sheetFormatPr baseColWidth="10" defaultColWidth="8.83203125" defaultRowHeight="15"/>
  <cols>
    <col min="1" max="1" width="5.33203125" style="4" customWidth="1"/>
    <col min="2" max="2" width="55.83203125" customWidth="1"/>
    <col min="3" max="3" width="77.5" customWidth="1"/>
    <col min="4" max="4" width="18.1640625" customWidth="1"/>
    <col min="5" max="5" width="15.6640625" customWidth="1"/>
    <col min="6" max="6" width="15.83203125" customWidth="1"/>
    <col min="7" max="7" width="17" customWidth="1"/>
    <col min="8" max="13" width="16.5" customWidth="1"/>
    <col min="14" max="14" width="17" customWidth="1"/>
    <col min="15" max="15" width="14" customWidth="1"/>
    <col min="16" max="16" width="19.83203125" customWidth="1"/>
  </cols>
  <sheetData>
    <row r="1" spans="1:16" ht="21">
      <c r="A1" s="82" t="s">
        <v>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9"/>
    </row>
    <row r="2" spans="1:16" ht="31.5" customHeight="1" thickBot="1">
      <c r="A2" s="84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5"/>
    </row>
    <row r="3" spans="1:16" ht="22" thickTop="1">
      <c r="A3" s="59" t="s">
        <v>15</v>
      </c>
      <c r="B3" s="60"/>
      <c r="C3" s="89"/>
      <c r="D3" s="90"/>
      <c r="E3" s="90"/>
      <c r="F3" s="90"/>
      <c r="G3" s="90"/>
      <c r="H3" s="91"/>
      <c r="I3" s="71"/>
      <c r="J3" s="71"/>
      <c r="K3" s="71"/>
      <c r="L3" s="71"/>
      <c r="M3" s="71"/>
      <c r="N3" s="15"/>
      <c r="O3" s="15"/>
      <c r="P3" s="15"/>
    </row>
    <row r="4" spans="1:16" ht="21">
      <c r="A4" s="85" t="s">
        <v>16</v>
      </c>
      <c r="B4" s="86"/>
      <c r="C4" s="92"/>
      <c r="D4" s="93"/>
      <c r="E4" s="93"/>
      <c r="F4" s="93"/>
      <c r="G4" s="93"/>
      <c r="H4" s="94"/>
      <c r="I4" s="71"/>
      <c r="J4" s="71"/>
      <c r="K4" s="71"/>
      <c r="L4" s="71"/>
      <c r="M4" s="71"/>
      <c r="N4" s="15"/>
      <c r="O4" s="15"/>
      <c r="P4" s="15"/>
    </row>
    <row r="5" spans="1:16" ht="18" customHeight="1" thickBot="1">
      <c r="A5" s="87" t="s">
        <v>17</v>
      </c>
      <c r="B5" s="88"/>
      <c r="C5" s="95"/>
      <c r="D5" s="96"/>
      <c r="E5" s="96"/>
      <c r="F5" s="96"/>
      <c r="G5" s="96"/>
      <c r="H5" s="97"/>
      <c r="I5" s="114"/>
      <c r="J5" s="114"/>
      <c r="K5" s="114"/>
      <c r="L5" s="114"/>
      <c r="M5" s="114"/>
      <c r="N5" s="2"/>
      <c r="O5" s="2"/>
      <c r="P5" s="1"/>
    </row>
    <row r="6" spans="1:16" ht="18" customHeight="1" thickTop="1">
      <c r="A6" s="16"/>
      <c r="B6" s="17"/>
      <c r="C6" s="18"/>
      <c r="D6" s="18"/>
      <c r="E6" s="18"/>
      <c r="F6" s="18"/>
      <c r="G6" s="18"/>
      <c r="H6" s="18"/>
      <c r="I6" s="115"/>
      <c r="J6" s="115"/>
      <c r="K6" s="115"/>
      <c r="L6" s="115"/>
      <c r="M6" s="115"/>
      <c r="N6" s="2"/>
      <c r="O6" s="2"/>
      <c r="P6" s="1"/>
    </row>
    <row r="7" spans="1:16" ht="55" customHeight="1">
      <c r="A7" s="20" t="s">
        <v>1</v>
      </c>
      <c r="B7" s="20" t="s">
        <v>13</v>
      </c>
      <c r="C7" s="20" t="s">
        <v>2</v>
      </c>
      <c r="D7" s="21" t="s">
        <v>40</v>
      </c>
      <c r="E7" s="21" t="s">
        <v>41</v>
      </c>
      <c r="F7" s="21" t="s">
        <v>42</v>
      </c>
      <c r="G7" s="21" t="s">
        <v>43</v>
      </c>
      <c r="H7" s="21" t="s">
        <v>44</v>
      </c>
      <c r="I7" s="21" t="s">
        <v>45</v>
      </c>
      <c r="J7" s="21" t="s">
        <v>87</v>
      </c>
      <c r="K7" s="21" t="s">
        <v>88</v>
      </c>
      <c r="L7" s="21" t="s">
        <v>89</v>
      </c>
      <c r="M7" s="21" t="s">
        <v>90</v>
      </c>
      <c r="N7" s="21" t="s">
        <v>91</v>
      </c>
      <c r="O7" s="22" t="s">
        <v>0</v>
      </c>
    </row>
    <row r="8" spans="1:16" s="3" customFormat="1" ht="19">
      <c r="A8" s="6">
        <v>1</v>
      </c>
      <c r="B8" s="61"/>
      <c r="C8" s="62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58">
        <f>SUM(D8:N8)</f>
        <v>0</v>
      </c>
    </row>
    <row r="9" spans="1:16" s="3" customFormat="1" ht="19">
      <c r="A9" s="5">
        <v>2</v>
      </c>
      <c r="B9" s="61"/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58">
        <f>SUM(D9:N9)</f>
        <v>0</v>
      </c>
    </row>
    <row r="10" spans="1:16" s="3" customFormat="1" ht="19">
      <c r="A10" s="5">
        <v>3</v>
      </c>
      <c r="B10" s="61"/>
      <c r="C10" s="6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58">
        <f t="shared" ref="O10:O37" si="0">SUM(D10:N10)</f>
        <v>0</v>
      </c>
    </row>
    <row r="11" spans="1:16" ht="19">
      <c r="A11" s="5">
        <v>4</v>
      </c>
      <c r="B11" s="61"/>
      <c r="C11" s="65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58">
        <f t="shared" si="0"/>
        <v>0</v>
      </c>
    </row>
    <row r="12" spans="1:16" ht="19">
      <c r="A12" s="5">
        <v>5</v>
      </c>
      <c r="B12" s="61"/>
      <c r="C12" s="66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58">
        <f t="shared" si="0"/>
        <v>0</v>
      </c>
    </row>
    <row r="13" spans="1:16" ht="19">
      <c r="A13" s="5">
        <v>6</v>
      </c>
      <c r="B13" s="61"/>
      <c r="C13" s="66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58">
        <f t="shared" si="0"/>
        <v>0</v>
      </c>
    </row>
    <row r="14" spans="1:16" ht="19">
      <c r="A14" s="5">
        <v>7</v>
      </c>
      <c r="B14" s="61"/>
      <c r="C14" s="6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58">
        <f t="shared" si="0"/>
        <v>0</v>
      </c>
    </row>
    <row r="15" spans="1:16" ht="19">
      <c r="A15" s="5">
        <v>8</v>
      </c>
      <c r="B15" s="61"/>
      <c r="C15" s="66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58">
        <f t="shared" si="0"/>
        <v>0</v>
      </c>
    </row>
    <row r="16" spans="1:16" ht="19">
      <c r="A16" s="5">
        <v>9</v>
      </c>
      <c r="B16" s="61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58">
        <f t="shared" si="0"/>
        <v>0</v>
      </c>
    </row>
    <row r="17" spans="1:15" ht="19">
      <c r="A17" s="5">
        <v>10</v>
      </c>
      <c r="B17" s="61"/>
      <c r="C17" s="66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58">
        <f t="shared" si="0"/>
        <v>0</v>
      </c>
    </row>
    <row r="18" spans="1:15" ht="19">
      <c r="A18" s="5">
        <v>11</v>
      </c>
      <c r="B18" s="61"/>
      <c r="C18" s="66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58">
        <f t="shared" si="0"/>
        <v>0</v>
      </c>
    </row>
    <row r="19" spans="1:15" ht="19">
      <c r="A19" s="5">
        <v>12</v>
      </c>
      <c r="B19" s="61"/>
      <c r="C19" s="66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58">
        <f t="shared" si="0"/>
        <v>0</v>
      </c>
    </row>
    <row r="20" spans="1:15" ht="19">
      <c r="A20" s="5">
        <v>13</v>
      </c>
      <c r="B20" s="61"/>
      <c r="C20" s="66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58">
        <f t="shared" si="0"/>
        <v>0</v>
      </c>
    </row>
    <row r="21" spans="1:15" ht="19">
      <c r="A21" s="5">
        <v>14</v>
      </c>
      <c r="B21" s="61"/>
      <c r="C21" s="66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8">
        <f t="shared" si="0"/>
        <v>0</v>
      </c>
    </row>
    <row r="22" spans="1:15" ht="19">
      <c r="A22" s="5">
        <v>15</v>
      </c>
      <c r="B22" s="61"/>
      <c r="C22" s="66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8">
        <f t="shared" si="0"/>
        <v>0</v>
      </c>
    </row>
    <row r="23" spans="1:15" ht="19">
      <c r="A23" s="5">
        <v>16</v>
      </c>
      <c r="B23" s="61"/>
      <c r="C23" s="66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8">
        <f t="shared" si="0"/>
        <v>0</v>
      </c>
    </row>
    <row r="24" spans="1:15" ht="19">
      <c r="A24" s="5">
        <v>17</v>
      </c>
      <c r="B24" s="61"/>
      <c r="C24" s="66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8">
        <f t="shared" si="0"/>
        <v>0</v>
      </c>
    </row>
    <row r="25" spans="1:15" ht="19">
      <c r="A25" s="5">
        <v>18</v>
      </c>
      <c r="B25" s="61"/>
      <c r="C25" s="66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8">
        <f t="shared" si="0"/>
        <v>0</v>
      </c>
    </row>
    <row r="26" spans="1:15" ht="19">
      <c r="A26" s="5">
        <v>19</v>
      </c>
      <c r="B26" s="61"/>
      <c r="C26" s="6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8">
        <f t="shared" si="0"/>
        <v>0</v>
      </c>
    </row>
    <row r="27" spans="1:15" ht="19">
      <c r="A27" s="5">
        <v>20</v>
      </c>
      <c r="B27" s="61"/>
      <c r="C27" s="66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8">
        <f t="shared" si="0"/>
        <v>0</v>
      </c>
    </row>
    <row r="28" spans="1:15" ht="19">
      <c r="A28" s="5">
        <v>21</v>
      </c>
      <c r="B28" s="61"/>
      <c r="C28" s="66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8">
        <f t="shared" si="0"/>
        <v>0</v>
      </c>
    </row>
    <row r="29" spans="1:15" ht="19">
      <c r="A29" s="5">
        <v>22</v>
      </c>
      <c r="B29" s="61"/>
      <c r="C29" s="66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8">
        <f t="shared" si="0"/>
        <v>0</v>
      </c>
    </row>
    <row r="30" spans="1:15" ht="19">
      <c r="A30" s="5">
        <v>23</v>
      </c>
      <c r="B30" s="61"/>
      <c r="C30" s="66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58">
        <f t="shared" si="0"/>
        <v>0</v>
      </c>
    </row>
    <row r="31" spans="1:15" ht="19">
      <c r="A31" s="5">
        <v>24</v>
      </c>
      <c r="B31" s="61"/>
      <c r="C31" s="66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58">
        <f t="shared" si="0"/>
        <v>0</v>
      </c>
    </row>
    <row r="32" spans="1:15" ht="19">
      <c r="A32" s="5">
        <v>25</v>
      </c>
      <c r="B32" s="61"/>
      <c r="C32" s="6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58">
        <f t="shared" si="0"/>
        <v>0</v>
      </c>
    </row>
    <row r="33" spans="1:16" ht="19">
      <c r="A33" s="5">
        <v>26</v>
      </c>
      <c r="B33" s="61"/>
      <c r="C33" s="6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58">
        <f t="shared" si="0"/>
        <v>0</v>
      </c>
    </row>
    <row r="34" spans="1:16" ht="19">
      <c r="A34" s="5">
        <v>27</v>
      </c>
      <c r="B34" s="61"/>
      <c r="C34" s="66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58">
        <f t="shared" si="0"/>
        <v>0</v>
      </c>
    </row>
    <row r="35" spans="1:16" ht="19">
      <c r="A35" s="5">
        <v>28</v>
      </c>
      <c r="B35" s="61"/>
      <c r="C35" s="6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58">
        <f t="shared" si="0"/>
        <v>0</v>
      </c>
    </row>
    <row r="36" spans="1:16" ht="19">
      <c r="A36" s="5">
        <v>29</v>
      </c>
      <c r="B36" s="61"/>
      <c r="C36" s="6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58">
        <f t="shared" si="0"/>
        <v>0</v>
      </c>
    </row>
    <row r="37" spans="1:16" ht="19">
      <c r="A37" s="5">
        <v>30</v>
      </c>
      <c r="B37" s="61"/>
      <c r="C37" s="66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58">
        <f t="shared" si="0"/>
        <v>0</v>
      </c>
    </row>
    <row r="39" spans="1:16" ht="32.25" customHeight="1">
      <c r="N39" s="13" t="s">
        <v>3</v>
      </c>
      <c r="O39" s="67">
        <f>SUM(O8:O37)</f>
        <v>0</v>
      </c>
    </row>
    <row r="40" spans="1:16" ht="21">
      <c r="N40" s="23"/>
      <c r="O40" s="68"/>
    </row>
    <row r="41" spans="1:16" ht="21">
      <c r="N41" s="23" t="s">
        <v>39</v>
      </c>
      <c r="O41" s="70"/>
      <c r="P41" s="24" t="str">
        <f>IF(O41&lt;5000,"ERRORE: il contributo deve essere compreso tra un minimo di 5.000 e un massimo di 30.000 Euro", IF(O41&gt;30000,"ERRORE: il contributo deve essere compreso tra un minimo di 5.000 e un massimo di 30.000 Euro","Contributo richiesto entro il valore minimo e massimo"))</f>
        <v>ERRORE: il contributo deve essere compreso tra un minimo di 5.000 e un massimo di 30.000 Euro</v>
      </c>
    </row>
    <row r="42" spans="1:16" ht="19">
      <c r="N42" s="29" t="s">
        <v>46</v>
      </c>
      <c r="O42" s="68"/>
    </row>
    <row r="43" spans="1:16" ht="19">
      <c r="N43" s="29"/>
      <c r="O43" s="68"/>
    </row>
    <row r="44" spans="1:16" ht="21">
      <c r="N44" s="23" t="s">
        <v>18</v>
      </c>
      <c r="O44" s="69">
        <f>IF(O39=0,0,O41/O39)</f>
        <v>0</v>
      </c>
      <c r="P44" s="24" t="str">
        <f>IF(O44&lt;0.5,"OK percentuale di contributo rispettata",IF(O44&gt;0.5,"ERRORE: il contributo richiesto non può essere superiore al 50%","OK percentuale di contributo rispettata"))</f>
        <v>OK percentuale di contributo rispettata</v>
      </c>
    </row>
    <row r="45" spans="1:16" ht="15" customHeight="1">
      <c r="H45" s="7"/>
      <c r="I45" s="7"/>
      <c r="J45" s="7"/>
      <c r="K45" s="7"/>
      <c r="L45" s="7"/>
      <c r="M45" s="7"/>
      <c r="N45" s="29" t="s">
        <v>47</v>
      </c>
      <c r="O45" s="7"/>
    </row>
    <row r="46" spans="1:16">
      <c r="A46" s="12" t="s">
        <v>4</v>
      </c>
      <c r="B46" s="3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P46" s="25"/>
    </row>
    <row r="47" spans="1:16">
      <c r="A47" s="8"/>
      <c r="B47" s="31" t="s">
        <v>11</v>
      </c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8"/>
      <c r="B48" s="32" t="s">
        <v>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6" ht="19">
      <c r="A49" s="8"/>
      <c r="B49" s="32" t="s">
        <v>8</v>
      </c>
      <c r="C49" s="10"/>
      <c r="D49" s="10"/>
      <c r="E49" s="10"/>
      <c r="F49" s="10"/>
      <c r="G49" s="10"/>
      <c r="H49" s="41" t="s">
        <v>71</v>
      </c>
      <c r="I49" s="41"/>
      <c r="J49" s="41"/>
      <c r="K49" s="41"/>
      <c r="L49" s="41"/>
      <c r="M49" s="41"/>
      <c r="N49" s="42" t="s">
        <v>62</v>
      </c>
      <c r="O49" s="43">
        <f ca="1">SUMIF(Costi!$B$8:$B$38,"=" &amp; Costi!N49,Costi!$O$8:$O$37)</f>
        <v>0</v>
      </c>
    </row>
    <row r="50" spans="1:16" ht="19">
      <c r="A50" s="8"/>
      <c r="B50" s="32" t="s">
        <v>9</v>
      </c>
      <c r="C50" s="10"/>
      <c r="D50" s="10"/>
      <c r="E50" s="10"/>
      <c r="F50" s="10"/>
      <c r="G50" s="10"/>
      <c r="H50" s="44"/>
      <c r="I50" s="44"/>
      <c r="J50" s="44"/>
      <c r="K50" s="44"/>
      <c r="L50" s="44"/>
      <c r="M50" s="44"/>
      <c r="N50" s="45" t="s">
        <v>72</v>
      </c>
      <c r="O50" s="46">
        <f>IF(O39=0,0,O49/O39)</f>
        <v>0</v>
      </c>
      <c r="P50" s="24" t="str">
        <f>IF(O50&lt;0.2,"OK percentuale degli altri costi inferiore al 20%",IF(O50&gt;0.2,"ERRORE: il totale degli altri costi  non può essere superiore al 20% dei costi totali","OK percentuale degli 'Altri costi' rispettata"))</f>
        <v>OK percentuale degli altri costi inferiore al 20%</v>
      </c>
    </row>
    <row r="51" spans="1:16" ht="16">
      <c r="A51" s="8"/>
      <c r="B51" s="3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9"/>
      <c r="O51" s="29" t="s">
        <v>73</v>
      </c>
    </row>
    <row r="52" spans="1:16">
      <c r="A52" s="8"/>
      <c r="B52" s="33" t="s">
        <v>12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6">
      <c r="A53" s="8"/>
      <c r="B53" s="32" t="s">
        <v>59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6">
      <c r="A54" s="8"/>
      <c r="B54" s="32" t="s">
        <v>60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6">
      <c r="A55" s="8"/>
      <c r="B55" s="32" t="s">
        <v>65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6">
      <c r="A56" s="8"/>
      <c r="B56" s="32" t="s">
        <v>50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6">
      <c r="A57" s="8"/>
      <c r="B57" s="32" t="s">
        <v>51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6">
      <c r="A58" s="8"/>
      <c r="B58" s="32" t="s">
        <v>52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6">
      <c r="A59" s="8"/>
      <c r="B59" s="32" t="s">
        <v>53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6">
      <c r="A60" s="8"/>
      <c r="B60" s="32" t="s">
        <v>54</v>
      </c>
    </row>
    <row r="61" spans="1:16">
      <c r="A61" s="8"/>
      <c r="B61" s="32" t="s">
        <v>55</v>
      </c>
    </row>
    <row r="62" spans="1:16">
      <c r="A62" s="8"/>
      <c r="B62" s="32" t="s">
        <v>56</v>
      </c>
    </row>
    <row r="63" spans="1:16">
      <c r="A63" s="8"/>
      <c r="B63" s="32" t="s">
        <v>57</v>
      </c>
    </row>
    <row r="64" spans="1:16">
      <c r="A64" s="8"/>
      <c r="B64" s="32" t="s">
        <v>63</v>
      </c>
    </row>
    <row r="65" spans="1:2">
      <c r="A65" s="8"/>
      <c r="B65" s="32" t="s">
        <v>64</v>
      </c>
    </row>
    <row r="66" spans="1:2">
      <c r="A66" s="8"/>
      <c r="B66" s="32" t="s">
        <v>67</v>
      </c>
    </row>
    <row r="67" spans="1:2">
      <c r="A67" s="8"/>
      <c r="B67" s="32" t="s">
        <v>49</v>
      </c>
    </row>
    <row r="68" spans="1:2">
      <c r="A68" s="8"/>
      <c r="B68" s="32" t="s">
        <v>58</v>
      </c>
    </row>
    <row r="69" spans="1:2">
      <c r="A69" s="8"/>
      <c r="B69" s="32" t="s">
        <v>61</v>
      </c>
    </row>
    <row r="70" spans="1:2">
      <c r="A70" s="8"/>
      <c r="B70" s="32" t="s">
        <v>66</v>
      </c>
    </row>
    <row r="71" spans="1:2">
      <c r="A71" s="8"/>
      <c r="B71" s="32" t="s">
        <v>68</v>
      </c>
    </row>
    <row r="72" spans="1:2">
      <c r="A72" s="11"/>
      <c r="B72" s="34" t="s">
        <v>62</v>
      </c>
    </row>
  </sheetData>
  <sheetProtection algorithmName="SHA-512" hashValue="stEOEMJ1+GLXhGGD85olz2AKmwWAGU+rfHVaCzqh6QrJbyJoAy4P/rynOIGMPaE2IHxvhoJFdwEFG9m+pbs8tQ==" saltValue="R7btFahF1CfjR9Vz6Dcojg==" spinCount="100000" sheet="1" objects="1" scenarios="1"/>
  <mergeCells count="7">
    <mergeCell ref="A1:O1"/>
    <mergeCell ref="A2:O2"/>
    <mergeCell ref="A4:B4"/>
    <mergeCell ref="A5:B5"/>
    <mergeCell ref="C3:H3"/>
    <mergeCell ref="C4:H4"/>
    <mergeCell ref="C5:H5"/>
  </mergeCells>
  <pageMargins left="0.7" right="0.7" top="0.75" bottom="0.75" header="0.3" footer="0.3"/>
  <pageSetup paperSize="9" orientation="portrait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73D5B5-7915-DD4C-A9E6-83EA88750119}">
          <x14:formula1>
            <xm:f>riferimenti!$A$2:$A$4</xm:f>
          </x14:formula1>
          <xm:sqref>C4:M4</xm:sqref>
        </x14:dataValidation>
        <x14:dataValidation type="list" allowBlank="1" showInputMessage="1" showErrorMessage="1" xr:uid="{F5A66ACE-5915-C149-A0E8-8BE87F5838D3}">
          <x14:formula1>
            <xm:f>riferimenti!$C$2:$C$22</xm:f>
          </x14:formula1>
          <xm:sqref>B8:B37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68C2-640A-BD48-B4D6-FD6EC3BCF5B5}">
  <dimension ref="A1:J19"/>
  <sheetViews>
    <sheetView zoomScale="160" zoomScaleNormal="160" workbookViewId="0">
      <selection activeCell="B13" sqref="B13"/>
    </sheetView>
  </sheetViews>
  <sheetFormatPr baseColWidth="10" defaultRowHeight="15"/>
  <cols>
    <col min="1" max="1" width="81.6640625" style="48" customWidth="1"/>
    <col min="2" max="2" width="19.1640625" style="48" customWidth="1"/>
    <col min="3" max="16384" width="10.83203125" style="48"/>
  </cols>
  <sheetData>
    <row r="1" spans="1:10" ht="21">
      <c r="A1" s="103" t="s">
        <v>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2" thickBot="1">
      <c r="A2" s="105" t="s">
        <v>74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2" thickTop="1">
      <c r="A3" s="55" t="s">
        <v>15</v>
      </c>
      <c r="B3" s="56"/>
      <c r="C3" s="106">
        <f>Costi!C3</f>
        <v>0</v>
      </c>
      <c r="D3" s="107"/>
      <c r="E3" s="107"/>
      <c r="F3" s="107"/>
      <c r="G3" s="107"/>
      <c r="H3" s="108"/>
      <c r="I3" s="49"/>
      <c r="J3" s="49"/>
    </row>
    <row r="4" spans="1:10" ht="21">
      <c r="A4" s="109" t="s">
        <v>16</v>
      </c>
      <c r="B4" s="110"/>
      <c r="C4" s="111">
        <f>Costi!C4</f>
        <v>0</v>
      </c>
      <c r="D4" s="112"/>
      <c r="E4" s="112"/>
      <c r="F4" s="112"/>
      <c r="G4" s="112"/>
      <c r="H4" s="113"/>
      <c r="I4" s="49"/>
      <c r="J4" s="49"/>
    </row>
    <row r="5" spans="1:10" ht="22" thickBot="1">
      <c r="A5" s="98" t="s">
        <v>17</v>
      </c>
      <c r="B5" s="99"/>
      <c r="C5" s="100">
        <f>Costi!C5</f>
        <v>0</v>
      </c>
      <c r="D5" s="101"/>
      <c r="E5" s="101"/>
      <c r="F5" s="101"/>
      <c r="G5" s="101"/>
      <c r="H5" s="102"/>
      <c r="I5" s="50"/>
      <c r="J5" s="50"/>
    </row>
    <row r="6" spans="1:10" ht="16" thickTop="1"/>
    <row r="7" spans="1:10" ht="17">
      <c r="A7" s="51" t="s">
        <v>75</v>
      </c>
      <c r="B7" s="52" t="s">
        <v>76</v>
      </c>
    </row>
    <row r="8" spans="1:10" ht="17">
      <c r="A8" s="47" t="s">
        <v>77</v>
      </c>
      <c r="B8" s="54">
        <v>0</v>
      </c>
    </row>
    <row r="9" spans="1:10" ht="17">
      <c r="A9" s="47" t="s">
        <v>78</v>
      </c>
      <c r="B9" s="54">
        <v>0</v>
      </c>
    </row>
    <row r="10" spans="1:10" ht="17">
      <c r="A10" s="47" t="s">
        <v>79</v>
      </c>
      <c r="B10" s="54">
        <v>0</v>
      </c>
    </row>
    <row r="11" spans="1:10" ht="17">
      <c r="A11" s="47" t="s">
        <v>80</v>
      </c>
      <c r="B11" s="54">
        <v>0</v>
      </c>
    </row>
    <row r="12" spans="1:10" ht="17">
      <c r="A12" s="47" t="s">
        <v>81</v>
      </c>
      <c r="B12" s="54">
        <v>0</v>
      </c>
    </row>
    <row r="13" spans="1:10" ht="17">
      <c r="A13" s="47" t="s">
        <v>82</v>
      </c>
      <c r="B13" s="54">
        <v>0</v>
      </c>
    </row>
    <row r="14" spans="1:10" ht="16">
      <c r="A14" s="47"/>
      <c r="B14" s="54">
        <v>0</v>
      </c>
    </row>
    <row r="15" spans="1:10" ht="16">
      <c r="A15" s="47"/>
      <c r="B15" s="54">
        <v>0</v>
      </c>
    </row>
    <row r="16" spans="1:10" ht="16">
      <c r="A16" s="47"/>
      <c r="B16" s="54">
        <v>0</v>
      </c>
    </row>
    <row r="17" spans="1:2" ht="16">
      <c r="A17" s="47"/>
      <c r="B17" s="54">
        <v>0</v>
      </c>
    </row>
    <row r="19" spans="1:2" ht="21">
      <c r="A19" s="53" t="s">
        <v>3</v>
      </c>
      <c r="B19" s="57">
        <f>SUM(B8:B17)</f>
        <v>0</v>
      </c>
    </row>
  </sheetData>
  <sheetProtection algorithmName="SHA-512" hashValue="od5URxzeU/TY0hsnUsshx3xQ3CalIQQTEV+eTWpEdVn/zou3banOgZAX/VGIHYG16BI1ZA0T/hCVVMwIF3/HAA==" saltValue="JzijenzsVSU1lU/Pg1jkHQ==" spinCount="100000" sheet="1" objects="1" scenarios="1"/>
  <mergeCells count="7">
    <mergeCell ref="A5:B5"/>
    <mergeCell ref="C5:H5"/>
    <mergeCell ref="A1:J1"/>
    <mergeCell ref="A2:J2"/>
    <mergeCell ref="C3:H3"/>
    <mergeCell ref="A4:B4"/>
    <mergeCell ref="C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zoomScale="210" zoomScaleNormal="210" workbookViewId="0">
      <selection activeCell="C22" sqref="C22"/>
    </sheetView>
  </sheetViews>
  <sheetFormatPr baseColWidth="10" defaultRowHeight="15"/>
  <cols>
    <col min="1" max="1" width="28" bestFit="1" customWidth="1"/>
    <col min="3" max="3" width="22.5" bestFit="1" customWidth="1"/>
  </cols>
  <sheetData>
    <row r="1" spans="1:3">
      <c r="A1" s="14" t="s">
        <v>5</v>
      </c>
      <c r="C1" s="14" t="s">
        <v>10</v>
      </c>
    </row>
    <row r="2" spans="1:3">
      <c r="A2" t="s">
        <v>7</v>
      </c>
      <c r="C2" t="s">
        <v>59</v>
      </c>
    </row>
    <row r="3" spans="1:3">
      <c r="A3" t="s">
        <v>8</v>
      </c>
      <c r="C3" t="s">
        <v>60</v>
      </c>
    </row>
    <row r="4" spans="1:3">
      <c r="A4" t="s">
        <v>9</v>
      </c>
      <c r="C4" t="s">
        <v>85</v>
      </c>
    </row>
    <row r="5" spans="1:3">
      <c r="C5" t="s">
        <v>65</v>
      </c>
    </row>
    <row r="6" spans="1:3">
      <c r="C6" t="s">
        <v>50</v>
      </c>
    </row>
    <row r="7" spans="1:3">
      <c r="C7" t="s">
        <v>51</v>
      </c>
    </row>
    <row r="8" spans="1:3">
      <c r="C8" t="s">
        <v>52</v>
      </c>
    </row>
    <row r="9" spans="1:3">
      <c r="C9" t="s">
        <v>53</v>
      </c>
    </row>
    <row r="10" spans="1:3">
      <c r="C10" t="s">
        <v>54</v>
      </c>
    </row>
    <row r="11" spans="1:3">
      <c r="C11" t="s">
        <v>55</v>
      </c>
    </row>
    <row r="12" spans="1:3">
      <c r="C12" t="s">
        <v>56</v>
      </c>
    </row>
    <row r="13" spans="1:3">
      <c r="C13" t="s">
        <v>86</v>
      </c>
    </row>
    <row r="14" spans="1:3">
      <c r="C14" t="s">
        <v>63</v>
      </c>
    </row>
    <row r="15" spans="1:3">
      <c r="C15" t="s">
        <v>64</v>
      </c>
    </row>
    <row r="16" spans="1:3">
      <c r="C16" t="s">
        <v>67</v>
      </c>
    </row>
    <row r="17" spans="3:3">
      <c r="C17" t="s">
        <v>84</v>
      </c>
    </row>
    <row r="18" spans="3:3">
      <c r="C18" t="s">
        <v>58</v>
      </c>
    </row>
    <row r="19" spans="3:3">
      <c r="C19" t="s">
        <v>61</v>
      </c>
    </row>
    <row r="20" spans="3:3">
      <c r="C20" t="s">
        <v>66</v>
      </c>
    </row>
    <row r="21" spans="3:3">
      <c r="C21" t="s">
        <v>68</v>
      </c>
    </row>
    <row r="22" spans="3:3">
      <c r="C22" t="s">
        <v>62</v>
      </c>
    </row>
  </sheetData>
  <sheetProtection algorithmName="SHA-512" hashValue="hweORF2tPUevsR/nqaSb+opnZbPMN/VD7KLr+crlGnjU8RSO/iETkWCmcqObIo2PmqrERyJAUwQQ+F4xqQLtpQ==" saltValue="K6j0scCfcxeTvpvfElN4EQ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ISTRUZIONI</vt:lpstr>
      <vt:lpstr>Costi</vt:lpstr>
      <vt:lpstr>Entrate</vt:lpstr>
      <vt:lpstr>riferimenti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Messina</dc:creator>
  <cp:lastModifiedBy>Paolo Caroli</cp:lastModifiedBy>
  <dcterms:created xsi:type="dcterms:W3CDTF">2020-09-16T22:52:03Z</dcterms:created>
  <dcterms:modified xsi:type="dcterms:W3CDTF">2021-03-19T13:28:49Z</dcterms:modified>
</cp:coreProperties>
</file>